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<sst xmlns="http://schemas.openxmlformats.org/spreadsheetml/2006/main" count="245" uniqueCount="72">
  <si>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</si>
  <si>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</si>
  <si>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</si>
  <si>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</si>
  <si>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</si>
  <si>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</si>
  <si>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</si>
  <si>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</si>
  <si>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</si>
  <si>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</si>
  <si>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</si>
  <si>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</si>
  <si>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</si>
  <si>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</si>
  <si>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</si>
  <si>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</si>
  <si>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</si>
  <si>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</si>
  <si>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</si>
  <si>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</si>
  <si>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</si>
  <si>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</si>
  <si>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</si>
  <si>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</si>
  <si>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</si>
  <si>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</si>
  <si>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</si>
  <si>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</si>
  <si>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</si>
  <si>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</si>
  <si>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</si>
  <si>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</si>
  <si>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</si>
  <si>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</si>
  <si>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</si>
  <si>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</si>
  <si>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</si>
  <si>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</si>
  <si>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</si>
  <si>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</si>
  <si>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МАОУ "СОШ" с.Медведь</t>
  </si>
  <si>
    <t>Данилова Г.О.</t>
  </si>
  <si>
    <t>Каша гречневая на молоке</t>
  </si>
  <si>
    <t>Чай с сахором и лимоном</t>
  </si>
  <si>
    <t>Пшеничный</t>
  </si>
  <si>
    <t>ПР</t>
  </si>
  <si>
    <t>Омлет натуральный с консервированным зеленым горошком</t>
  </si>
  <si>
    <t>Сыр порционно</t>
  </si>
  <si>
    <t>Компот из сухофруктов</t>
  </si>
  <si>
    <t>Тефтели рыбные</t>
  </si>
  <si>
    <t>Картофель отварной</t>
  </si>
  <si>
    <t>Чай с сахаром</t>
  </si>
  <si>
    <t>Ржаной</t>
  </si>
  <si>
    <t>Огурец свежий/соленый(порционный)</t>
  </si>
  <si>
    <t>Макаронные изделия отварные с сыром</t>
  </si>
  <si>
    <t>Фиточай каркадэ</t>
  </si>
  <si>
    <t>ПР*</t>
  </si>
  <si>
    <t>Масло сливочное порционное</t>
  </si>
  <si>
    <t>Винегрет классический</t>
  </si>
  <si>
    <t>Кисель из ягод</t>
  </si>
  <si>
    <t>Каша "Дружба" на молоке</t>
  </si>
  <si>
    <t>Чай с сахаром и лимоном</t>
  </si>
  <si>
    <t>Омлет натуральный</t>
  </si>
  <si>
    <t>Салат из моркови с сахаром</t>
  </si>
  <si>
    <t>Йогурт порционно</t>
  </si>
  <si>
    <t>Запеканка творожная с яблочным повидлом</t>
  </si>
  <si>
    <t>Масло Сливочное порционное</t>
  </si>
  <si>
    <t>Макаронные изделия отварные</t>
  </si>
  <si>
    <t>Котлета мясная с соусом сметанным</t>
  </si>
  <si>
    <t xml:space="preserve">Яблоки,апельсины,виноград,бананы в ассортименте </t>
  </si>
  <si>
    <t>Каша овсянная на молоке</t>
  </si>
  <si>
    <t xml:space="preserve">  Яблоки,апельсины,виноград,бананы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</si>
</sst>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11.4</v>
      </c>
      <c r="H6" s="40">
        <v>7.3</v>
      </c>
      <c r="I6" s="40">
        <v>60.13</v>
      </c>
      <c r="J6" s="40">
        <v>397.6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210</v>
      </c>
      <c r="G8" s="43">
        <v>0.13</v>
      </c>
      <c r="H8" s="43">
        <v>0.02</v>
      </c>
      <c r="I8" s="43">
        <v>15.73</v>
      </c>
      <c r="J8" s="43">
        <v>64.17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2.09</v>
      </c>
      <c r="H9" s="43">
        <v>0.33</v>
      </c>
      <c r="I9" s="43">
        <v>7.8</v>
      </c>
      <c r="J9" s="43">
        <v>71.7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15</v>
      </c>
      <c r="G11" s="43">
        <v>5.48</v>
      </c>
      <c r="H11" s="43">
        <v>11.43</v>
      </c>
      <c r="I11" s="43">
        <v>0</v>
      </c>
      <c r="J11" s="43">
        <v>53.75</v>
      </c>
      <c r="K11" s="44">
        <v>15</v>
      </c>
      <c r="L11" s="43">
        <v>88.36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19.100000000000001</v>
      </c>
      <c r="H13" s="19">
        <f t="shared" si="0"/>
        <v>19.079999999999998</v>
      </c>
      <c r="I13" s="19">
        <f t="shared" si="0"/>
        <v>83.66</v>
      </c>
      <c r="J13" s="19">
        <f t="shared" si="0"/>
        <v>587.22</v>
      </c>
      <c r="K13" s="25"/>
      <c r="L13" s="19">
        <f t="shared" ref="L13" si="1">SUM(L6:L12)</f>
        <v>88.36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455</v>
      </c>
      <c r="G24" s="32">
        <f t="shared" ref="G24:J24" si="4">G13+G23</f>
        <v>19.100000000000001</v>
      </c>
      <c r="H24" s="32">
        <f t="shared" si="4"/>
        <v>19.079999999999998</v>
      </c>
      <c r="I24" s="32">
        <f t="shared" si="4"/>
        <v>83.66</v>
      </c>
      <c r="J24" s="32">
        <f t="shared" si="4"/>
        <v>587.22</v>
      </c>
      <c r="K24" s="32"/>
      <c r="L24" s="32">
        <f t="shared" ref="L24" si="5">L13+L23</f>
        <v>88.36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14.18</v>
      </c>
      <c r="H25" s="40">
        <v>7.06</v>
      </c>
      <c r="I25" s="40">
        <v>30.92</v>
      </c>
      <c r="J25" s="40">
        <v>343.78</v>
      </c>
      <c r="K25" s="41">
        <v>210.30600000000001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200</v>
      </c>
      <c r="G26" s="43">
        <v>2.17</v>
      </c>
      <c r="H26" s="43">
        <v>3.68</v>
      </c>
      <c r="I26" s="43">
        <v>36.950000000000003</v>
      </c>
      <c r="J26" s="43">
        <v>100.6</v>
      </c>
      <c r="K26" s="44">
        <v>868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2.09</v>
      </c>
      <c r="H28" s="43">
        <v>0.33</v>
      </c>
      <c r="I28" s="43">
        <v>13.8</v>
      </c>
      <c r="J28" s="43">
        <v>71.7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57</v>
      </c>
      <c r="F30" s="43">
        <v>10</v>
      </c>
      <c r="G30" s="43">
        <v>0.1</v>
      </c>
      <c r="H30" s="43">
        <v>7.2</v>
      </c>
      <c r="I30" s="43">
        <v>0.13</v>
      </c>
      <c r="J30" s="43">
        <v>66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88.36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18.540000000000003</v>
      </c>
      <c r="H32" s="19">
        <f t="shared" ref="H32" si="7">SUM(H25:H31)</f>
        <v>18.27</v>
      </c>
      <c r="I32" s="19">
        <f t="shared" ref="I32" si="8">SUM(I25:I31)</f>
        <v>81.8</v>
      </c>
      <c r="J32" s="19">
        <f t="shared" ref="J32:L32" si="9">SUM(J25:J31)</f>
        <v>582.08000000000004</v>
      </c>
      <c r="K32" s="25"/>
      <c r="L32" s="19">
        <f t="shared" si="9"/>
        <v>88.36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470</v>
      </c>
      <c r="G43" s="32">
        <f t="shared" ref="G43" si="14">G32+G42</f>
        <v>18.540000000000003</v>
      </c>
      <c r="H43" s="32">
        <f t="shared" ref="H43" si="15">H32+H42</f>
        <v>18.27</v>
      </c>
      <c r="I43" s="32">
        <f t="shared" ref="I43" si="16">I32+I42</f>
        <v>81.8</v>
      </c>
      <c r="J43" s="32">
        <f t="shared" ref="J43:L43" si="17">J32+J42</f>
        <v>582.08000000000004</v>
      </c>
      <c r="K43" s="32"/>
      <c r="L43" s="32">
        <f t="shared" si="17"/>
        <v>88.36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9.5</v>
      </c>
      <c r="H44" s="40">
        <v>10.93</v>
      </c>
      <c r="I44" s="40">
        <v>7</v>
      </c>
      <c r="J44" s="40">
        <v>201</v>
      </c>
      <c r="K44" s="41">
        <v>282</v>
      </c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150</v>
      </c>
      <c r="G45" s="43">
        <v>3.08</v>
      </c>
      <c r="H45" s="43">
        <v>2.33</v>
      </c>
      <c r="I45" s="43">
        <v>37.130000000000003</v>
      </c>
      <c r="J45" s="43">
        <v>119.73</v>
      </c>
      <c r="K45" s="44">
        <v>692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0.13</v>
      </c>
      <c r="H46" s="43">
        <v>0.02</v>
      </c>
      <c r="I46" s="43">
        <v>15.73</v>
      </c>
      <c r="J46" s="43">
        <v>64.17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2.09</v>
      </c>
      <c r="H47" s="43">
        <v>0.33</v>
      </c>
      <c r="I47" s="43">
        <v>13.8</v>
      </c>
      <c r="J47" s="43">
        <v>71.7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60</v>
      </c>
      <c r="G49" s="43">
        <v>4</v>
      </c>
      <c r="H49" s="43">
        <v>6.05</v>
      </c>
      <c r="I49" s="43">
        <v>7.09</v>
      </c>
      <c r="J49" s="43">
        <v>124</v>
      </c>
      <c r="K49" s="44">
        <v>187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88.36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18.8</v>
      </c>
      <c r="H51" s="19">
        <f t="shared" ref="H51" si="19">SUM(H44:H50)</f>
        <v>19.66</v>
      </c>
      <c r="I51" s="19">
        <f t="shared" ref="I51" si="20">SUM(I44:I50)</f>
        <v>80.75</v>
      </c>
      <c r="J51" s="19">
        <f t="shared" ref="J51:L51" si="21">SUM(J44:J50)</f>
        <v>580.6</v>
      </c>
      <c r="K51" s="25"/>
      <c r="L51" s="19">
        <f t="shared" si="21"/>
        <v>88.36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18.8</v>
      </c>
      <c r="H62" s="32">
        <f t="shared" ref="H62" si="27">H51+H61</f>
        <v>19.66</v>
      </c>
      <c r="I62" s="32">
        <f t="shared" ref="I62" si="28">I51+I61</f>
        <v>80.75</v>
      </c>
      <c r="J62" s="32">
        <f t="shared" ref="J62:L62" si="29">J51+J61</f>
        <v>580.6</v>
      </c>
      <c r="K62" s="32"/>
      <c r="L62" s="32">
        <f t="shared" si="29"/>
        <v>88.36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16.18</v>
      </c>
      <c r="H63" s="40">
        <v>12.01</v>
      </c>
      <c r="I63" s="40">
        <v>50.57</v>
      </c>
      <c r="J63" s="40">
        <v>315</v>
      </c>
      <c r="K63" s="41">
        <v>204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2.09</v>
      </c>
      <c r="H66" s="43">
        <v>0.33</v>
      </c>
      <c r="I66" s="43">
        <v>13.8</v>
      </c>
      <c r="J66" s="43">
        <v>71.7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0.1</v>
      </c>
      <c r="H67" s="43">
        <v>0.2</v>
      </c>
      <c r="I67" s="43">
        <v>6.13</v>
      </c>
      <c r="J67" s="43">
        <v>73</v>
      </c>
      <c r="K67" s="44" t="s">
        <v>56</v>
      </c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10</v>
      </c>
      <c r="G68" s="43">
        <v>0.1</v>
      </c>
      <c r="H68" s="43">
        <v>7.2</v>
      </c>
      <c r="I68" s="43">
        <v>0.13</v>
      </c>
      <c r="J68" s="43">
        <v>66</v>
      </c>
      <c r="K68" s="44">
        <v>14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88.36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19.000000000000004</v>
      </c>
      <c r="H70" s="19">
        <f t="shared" ref="H70" si="31">SUM(H63:H69)</f>
        <v>19.739999999999998</v>
      </c>
      <c r="I70" s="19">
        <f t="shared" ref="I70" si="32">SUM(I63:I69)</f>
        <v>80.099999999999994</v>
      </c>
      <c r="J70" s="19">
        <f t="shared" ref="J70:L70" si="33">SUM(J63:J69)</f>
        <v>585.70000000000005</v>
      </c>
      <c r="K70" s="25"/>
      <c r="L70" s="19">
        <f t="shared" si="33"/>
        <v>88.36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19.000000000000004</v>
      </c>
      <c r="H81" s="32">
        <f t="shared" ref="H81" si="39">H70+H80</f>
        <v>19.739999999999998</v>
      </c>
      <c r="I81" s="32">
        <f t="shared" ref="I81" si="40">I70+I80</f>
        <v>80.099999999999994</v>
      </c>
      <c r="J81" s="32">
        <f t="shared" ref="J81:L81" si="41">J70+J80</f>
        <v>585.70000000000005</v>
      </c>
      <c r="K81" s="32"/>
      <c r="L81" s="32">
        <f t="shared" si="41"/>
        <v>88.36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12.13</v>
      </c>
      <c r="H82" s="40">
        <v>10.83</v>
      </c>
      <c r="I82" s="40">
        <v>50.71</v>
      </c>
      <c r="J82" s="40">
        <v>328.75</v>
      </c>
      <c r="K82" s="41">
        <v>45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4.08</v>
      </c>
      <c r="H84" s="43">
        <v>1</v>
      </c>
      <c r="I84" s="43">
        <v>16.579999999999998</v>
      </c>
      <c r="J84" s="43">
        <v>118.6</v>
      </c>
      <c r="K84" s="44">
        <v>359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2.09</v>
      </c>
      <c r="H85" s="43">
        <v>0.33</v>
      </c>
      <c r="I85" s="43">
        <v>13.8</v>
      </c>
      <c r="J85" s="43">
        <v>71.7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10</v>
      </c>
      <c r="G87" s="43">
        <v>0.1</v>
      </c>
      <c r="H87" s="43">
        <v>7.2</v>
      </c>
      <c r="I87" s="43">
        <v>0.13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88.36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18.400000000000002</v>
      </c>
      <c r="H89" s="19">
        <f t="shared" ref="H89" si="43">SUM(H82:H88)</f>
        <v>19.36</v>
      </c>
      <c r="I89" s="19">
        <f t="shared" ref="I89" si="44">SUM(I82:I88)</f>
        <v>81.219999999999985</v>
      </c>
      <c r="J89" s="19">
        <f t="shared" ref="J89:L89" si="45">SUM(J82:J88)</f>
        <v>585.05000000000007</v>
      </c>
      <c r="K89" s="25"/>
      <c r="L89" s="19">
        <f t="shared" si="45"/>
        <v>88.36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440</v>
      </c>
      <c r="G100" s="32">
        <f t="shared" ref="G100" si="50">G89+G99</f>
        <v>18.400000000000002</v>
      </c>
      <c r="H100" s="32">
        <f t="shared" ref="H100" si="51">H89+H99</f>
        <v>19.36</v>
      </c>
      <c r="I100" s="32">
        <f t="shared" ref="I100" si="52">I89+I99</f>
        <v>81.219999999999985</v>
      </c>
      <c r="J100" s="32">
        <f t="shared" ref="J100:L100" si="53">J89+J99</f>
        <v>585.05000000000007</v>
      </c>
      <c r="K100" s="32"/>
      <c r="L100" s="32">
        <f t="shared" si="53"/>
        <v>88.36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11.51</v>
      </c>
      <c r="H101" s="40">
        <v>14.39</v>
      </c>
      <c r="I101" s="40">
        <v>49.63</v>
      </c>
      <c r="J101" s="40">
        <v>390.38</v>
      </c>
      <c r="K101" s="41">
        <v>297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210</v>
      </c>
      <c r="G103" s="43">
        <v>0.13</v>
      </c>
      <c r="H103" s="43">
        <v>0.02</v>
      </c>
      <c r="I103" s="43">
        <v>15.73</v>
      </c>
      <c r="J103" s="43">
        <v>64.17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2.09</v>
      </c>
      <c r="H104" s="43">
        <v>0.33</v>
      </c>
      <c r="I104" s="43">
        <v>13.8</v>
      </c>
      <c r="J104" s="43">
        <v>71.7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15</v>
      </c>
      <c r="G106" s="43">
        <v>5.48</v>
      </c>
      <c r="H106" s="43">
        <v>4.43</v>
      </c>
      <c r="I106" s="43">
        <v>0</v>
      </c>
      <c r="J106" s="43">
        <v>53.75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88.36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19.21</v>
      </c>
      <c r="H108" s="19">
        <f t="shared" si="54"/>
        <v>19.170000000000002</v>
      </c>
      <c r="I108" s="19">
        <f t="shared" si="54"/>
        <v>79.16</v>
      </c>
      <c r="J108" s="19">
        <f t="shared" si="54"/>
        <v>580</v>
      </c>
      <c r="K108" s="25"/>
      <c r="L108" s="19">
        <f t="shared" ref="L108" si="55">SUM(L101:L107)</f>
        <v>88.36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455</v>
      </c>
      <c r="G119" s="32">
        <f t="shared" ref="G119" si="58">G108+G118</f>
        <v>19.21</v>
      </c>
      <c r="H119" s="32">
        <f t="shared" ref="H119" si="59">H108+H118</f>
        <v>19.170000000000002</v>
      </c>
      <c r="I119" s="32">
        <f t="shared" ref="I119" si="60">I108+I118</f>
        <v>79.16</v>
      </c>
      <c r="J119" s="32">
        <f t="shared" ref="J119:L119" si="61">J108+J118</f>
        <v>580</v>
      </c>
      <c r="K119" s="32"/>
      <c r="L119" s="32">
        <f t="shared" si="61"/>
        <v>88.36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14.18</v>
      </c>
      <c r="H120" s="40">
        <v>7.06</v>
      </c>
      <c r="I120" s="40">
        <v>25.92</v>
      </c>
      <c r="J120" s="40">
        <v>343.78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60</v>
      </c>
      <c r="G121" s="43">
        <v>0.22</v>
      </c>
      <c r="H121" s="43">
        <v>7.09</v>
      </c>
      <c r="I121" s="43">
        <v>5.49</v>
      </c>
      <c r="J121" s="43">
        <v>40.83</v>
      </c>
      <c r="K121" s="44">
        <v>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2.09</v>
      </c>
      <c r="H123" s="43">
        <v>0.33</v>
      </c>
      <c r="I123" s="43">
        <v>13.8</v>
      </c>
      <c r="J123" s="43">
        <v>71.7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200</v>
      </c>
      <c r="G125" s="43">
        <v>2.17</v>
      </c>
      <c r="H125" s="43">
        <v>3.68</v>
      </c>
      <c r="I125" s="43">
        <v>36.950000000000003</v>
      </c>
      <c r="J125" s="43">
        <v>100.6</v>
      </c>
      <c r="K125" s="44">
        <v>868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88.36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18.660000000000004</v>
      </c>
      <c r="H127" s="19">
        <f t="shared" si="62"/>
        <v>18.16</v>
      </c>
      <c r="I127" s="19">
        <f t="shared" si="62"/>
        <v>82.160000000000011</v>
      </c>
      <c r="J127" s="19">
        <f t="shared" si="62"/>
        <v>556.91</v>
      </c>
      <c r="K127" s="25"/>
      <c r="L127" s="19">
        <f t="shared" ref="L127" si="63">SUM(L120:L126)</f>
        <v>88.36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490</v>
      </c>
      <c r="G138" s="32">
        <f t="shared" ref="G138" si="66">G127+G137</f>
        <v>18.660000000000004</v>
      </c>
      <c r="H138" s="32">
        <f t="shared" ref="H138" si="67">H127+H137</f>
        <v>18.16</v>
      </c>
      <c r="I138" s="32">
        <f t="shared" ref="I138" si="68">I127+I137</f>
        <v>82.160000000000011</v>
      </c>
      <c r="J138" s="32">
        <f t="shared" ref="J138:L138" si="69">J127+J137</f>
        <v>556.91</v>
      </c>
      <c r="K138" s="32"/>
      <c r="L138" s="32">
        <f t="shared" si="69"/>
        <v>88.36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9</v>
      </c>
      <c r="H139" s="40">
        <v>7.99</v>
      </c>
      <c r="I139" s="40">
        <v>46.51</v>
      </c>
      <c r="J139" s="40">
        <v>300.29000000000002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210</v>
      </c>
      <c r="G141" s="43">
        <v>0.13</v>
      </c>
      <c r="H141" s="43">
        <v>0.02</v>
      </c>
      <c r="I141" s="43">
        <v>15.73</v>
      </c>
      <c r="J141" s="43">
        <v>64.17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2.09</v>
      </c>
      <c r="H142" s="43">
        <v>0.33</v>
      </c>
      <c r="I142" s="43">
        <v>13.8</v>
      </c>
      <c r="J142" s="43">
        <v>71.7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15</v>
      </c>
      <c r="G144" s="43">
        <v>5.48</v>
      </c>
      <c r="H144" s="43">
        <v>4.43</v>
      </c>
      <c r="I144" s="43">
        <v>0</v>
      </c>
      <c r="J144" s="43">
        <v>53.75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 t="s">
        <v>64</v>
      </c>
      <c r="F145" s="43">
        <v>100</v>
      </c>
      <c r="G145" s="43">
        <v>2.66</v>
      </c>
      <c r="H145" s="43">
        <v>6.27</v>
      </c>
      <c r="I145" s="43">
        <v>0.1</v>
      </c>
      <c r="J145" s="43">
        <v>81</v>
      </c>
      <c r="K145" s="44" t="s">
        <v>45</v>
      </c>
      <c r="L145" s="43">
        <v>88.36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19.360000000000003</v>
      </c>
      <c r="H146" s="19">
        <f t="shared" si="70"/>
        <v>19.04</v>
      </c>
      <c r="I146" s="19">
        <f t="shared" si="70"/>
        <v>76.139999999999986</v>
      </c>
      <c r="J146" s="19">
        <f t="shared" si="70"/>
        <v>570.91000000000008</v>
      </c>
      <c r="K146" s="25"/>
      <c r="L146" s="19">
        <f t="shared" ref="L146" si="71">SUM(L139:L145)</f>
        <v>88.36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19.360000000000003</v>
      </c>
      <c r="H157" s="32">
        <f t="shared" ref="H157" si="75">H146+H156</f>
        <v>19.04</v>
      </c>
      <c r="I157" s="32">
        <f t="shared" ref="I157" si="76">I146+I156</f>
        <v>76.139999999999986</v>
      </c>
      <c r="J157" s="32">
        <f t="shared" ref="J157:L157" si="77">J146+J156</f>
        <v>570.91000000000008</v>
      </c>
      <c r="K157" s="32"/>
      <c r="L157" s="32">
        <f t="shared" si="77"/>
        <v>88.36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16.38</v>
      </c>
      <c r="H158" s="40">
        <v>11.83</v>
      </c>
      <c r="I158" s="40">
        <v>52.71</v>
      </c>
      <c r="J158" s="40">
        <v>300.75</v>
      </c>
      <c r="K158" s="41">
        <v>224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2.09</v>
      </c>
      <c r="H161" s="43">
        <v>0.33</v>
      </c>
      <c r="I161" s="43">
        <v>13.8</v>
      </c>
      <c r="J161" s="43">
        <v>71.7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0.1</v>
      </c>
      <c r="H162" s="43">
        <v>0.2</v>
      </c>
      <c r="I162" s="43">
        <v>6.13</v>
      </c>
      <c r="J162" s="43">
        <v>73</v>
      </c>
      <c r="K162" s="44" t="s">
        <v>56</v>
      </c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10</v>
      </c>
      <c r="G163" s="43">
        <v>0.1</v>
      </c>
      <c r="H163" s="43">
        <v>7.2</v>
      </c>
      <c r="I163" s="43">
        <v>0.13</v>
      </c>
      <c r="J163" s="43">
        <v>66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88.36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19.200000000000003</v>
      </c>
      <c r="H165" s="19">
        <f t="shared" si="78"/>
        <v>19.559999999999999</v>
      </c>
      <c r="I165" s="19">
        <f t="shared" si="78"/>
        <v>82.24</v>
      </c>
      <c r="J165" s="19">
        <f t="shared" si="78"/>
        <v>571.45000000000005</v>
      </c>
      <c r="K165" s="25"/>
      <c r="L165" s="19">
        <f t="shared" ref="L165" si="79">SUM(L158:L164)</f>
        <v>88.36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19.200000000000003</v>
      </c>
      <c r="H176" s="32">
        <f t="shared" ref="H176" si="83">H165+H175</f>
        <v>19.559999999999999</v>
      </c>
      <c r="I176" s="32">
        <f t="shared" ref="I176" si="84">I165+I175</f>
        <v>82.24</v>
      </c>
      <c r="J176" s="32">
        <f t="shared" ref="J176:L176" si="85">J165+J175</f>
        <v>571.45000000000005</v>
      </c>
      <c r="K176" s="32"/>
      <c r="L176" s="32">
        <f t="shared" si="85"/>
        <v>88.36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5.52</v>
      </c>
      <c r="H177" s="40">
        <v>2.52</v>
      </c>
      <c r="I177" s="40">
        <v>36.700000000000003</v>
      </c>
      <c r="J177" s="40">
        <v>168.45</v>
      </c>
      <c r="K177" s="41">
        <v>309</v>
      </c>
      <c r="L177" s="40"/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90</v>
      </c>
      <c r="G178" s="43">
        <v>6.86</v>
      </c>
      <c r="H178" s="43">
        <v>7.8</v>
      </c>
      <c r="I178" s="43">
        <v>14.53</v>
      </c>
      <c r="J178" s="43">
        <v>159.75</v>
      </c>
      <c r="K178" s="44">
        <v>608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60</v>
      </c>
      <c r="G180" s="43">
        <v>2.09</v>
      </c>
      <c r="H180" s="43">
        <v>0.33</v>
      </c>
      <c r="I180" s="43">
        <v>13.8</v>
      </c>
      <c r="J180" s="43">
        <v>71.7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200</v>
      </c>
      <c r="G182" s="43">
        <v>4.08</v>
      </c>
      <c r="H182" s="43">
        <v>1</v>
      </c>
      <c r="I182" s="43">
        <v>16.579999999999998</v>
      </c>
      <c r="J182" s="43">
        <v>118.6</v>
      </c>
      <c r="K182" s="44">
        <v>359</v>
      </c>
      <c r="L182" s="43"/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10</v>
      </c>
      <c r="G183" s="43">
        <v>0.1</v>
      </c>
      <c r="H183" s="43">
        <v>7.2</v>
      </c>
      <c r="I183" s="43">
        <v>0.13</v>
      </c>
      <c r="J183" s="43">
        <v>66</v>
      </c>
      <c r="K183" s="44">
        <v>14</v>
      </c>
      <c r="L183" s="43">
        <v>88.36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18.649999999999999</v>
      </c>
      <c r="H184" s="19">
        <f t="shared" si="86"/>
        <v>18.850000000000001</v>
      </c>
      <c r="I184" s="19">
        <f t="shared" si="86"/>
        <v>81.739999999999995</v>
      </c>
      <c r="J184" s="19">
        <f t="shared" si="86"/>
        <v>584.5</v>
      </c>
      <c r="K184" s="25"/>
      <c r="L184" s="19">
        <f t="shared" ref="L184" si="87">SUM(L177:L183)</f>
        <v>88.36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18.649999999999999</v>
      </c>
      <c r="H195" s="32">
        <f t="shared" ref="H195" si="91">H184+H194</f>
        <v>18.850000000000001</v>
      </c>
      <c r="I195" s="32">
        <f t="shared" ref="I195" si="92">I184+I194</f>
        <v>81.739999999999995</v>
      </c>
      <c r="J195" s="32">
        <f t="shared" ref="J195:L195" si="93">J184+J194</f>
        <v>584.5</v>
      </c>
      <c r="K195" s="32"/>
      <c r="L195" s="32">
        <f t="shared" si="93"/>
        <v>88.36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18.892000000000003</v>
      </c>
      <c r="H196" s="34">
        <f t="shared" si="94"/>
        <v>19.088999999999999</v>
      </c>
      <c r="I196" s="34">
        <f t="shared" si="94"/>
        <v>80.896999999999991</v>
      </c>
      <c r="J196" s="34">
        <f t="shared" si="94"/>
        <v>578.44200000000001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2023-11-07T12:39:42Z</dcterms:modified>
</cp:coreProperties>
</file>