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<sst xmlns="http://schemas.openxmlformats.org/spreadsheetml/2006/main" count="262" uniqueCount="83">
  <si>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</si>
  <si>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</si>
  <si>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</si>
  <si>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</si>
  <si>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</si>
  <si>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</si>
  <si>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</si>
  <si>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</si>
  <si>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</si>
  <si>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</si>
  <si>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</si>
  <si>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</si>
  <si>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</si>
  <si>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</si>
  <si>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</si>
  <si>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</si>
  <si>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</si>
  <si>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</si>
  <si>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</si>
  <si>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</si>
  <si>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</si>
  <si>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</si>
  <si>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</si>
  <si>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</si>
  <si>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</si>
  <si>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</si>
  <si>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</si>
  <si>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</si>
  <si>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</si>
  <si>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</si>
  <si>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</si>
  <si>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</si>
  <si>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</si>
  <si>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</si>
  <si>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</si>
  <si>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</si>
  <si>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</si>
  <si>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</si>
  <si>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</si>
  <si>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</si>
  <si>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"СОШ" с.Медведь</t>
  </si>
  <si>
    <t>Данилова Г.О.</t>
  </si>
  <si>
    <t>Пшеничный</t>
  </si>
  <si>
    <t>ПР</t>
  </si>
  <si>
    <t>Масло сливочное порционное</t>
  </si>
  <si>
    <t>Салат из моркови с сахаром</t>
  </si>
  <si>
    <t>Запеканка творожная с яблочным повидлом</t>
  </si>
  <si>
    <t>Сыр порционно полутвердый</t>
  </si>
  <si>
    <t>15/м</t>
  </si>
  <si>
    <t>яйцо вареное</t>
  </si>
  <si>
    <t>209/м</t>
  </si>
  <si>
    <t>каша вязкая молочная из смеси круп</t>
  </si>
  <si>
    <t>175/м</t>
  </si>
  <si>
    <t>какао на молоке</t>
  </si>
  <si>
    <t>382/м</t>
  </si>
  <si>
    <t>котлета из свинины и птицы</t>
  </si>
  <si>
    <t>овощи запеченные</t>
  </si>
  <si>
    <t>248/и</t>
  </si>
  <si>
    <t>чай с сахаром и лимоном</t>
  </si>
  <si>
    <t>377/м</t>
  </si>
  <si>
    <t>пшеничный</t>
  </si>
  <si>
    <t>запеканка творожная с яблочным повидлом</t>
  </si>
  <si>
    <t>масло сливочное</t>
  </si>
  <si>
    <t>14/м</t>
  </si>
  <si>
    <t>чай с сахаром</t>
  </si>
  <si>
    <t>376/м</t>
  </si>
  <si>
    <t>хлеб  пшеничный</t>
  </si>
  <si>
    <t>кондитерское изделие</t>
  </si>
  <si>
    <t>каша гречневая на молоке</t>
  </si>
  <si>
    <t>йогурт порционный</t>
  </si>
  <si>
    <t>фиточай каркаде</t>
  </si>
  <si>
    <t>пщеничный</t>
  </si>
  <si>
    <t>338/м</t>
  </si>
  <si>
    <t>омлет натуральный со свежими томатами</t>
  </si>
  <si>
    <t>каша вязкая молочная из овс.хлопьев Геркулес</t>
  </si>
  <si>
    <t>173/м</t>
  </si>
  <si>
    <t>макаронные изделия отварные с сыром</t>
  </si>
  <si>
    <t>соус болоньезе</t>
  </si>
  <si>
    <t>каша гречневая рассыпчатая</t>
  </si>
  <si>
    <t>171/м</t>
  </si>
  <si>
    <t>тефтели рыбные</t>
  </si>
  <si>
    <t>картофель отварной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</si>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</sst>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4.21</v>
      </c>
      <c r="H6" s="40">
        <v>4.9800000000000004</v>
      </c>
      <c r="I6" s="40">
        <v>25.03</v>
      </c>
      <c r="J6" s="40">
        <v>166.65</v>
      </c>
      <c r="K6" s="41" t="s">
        <v>52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3.87</v>
      </c>
      <c r="H8" s="43">
        <v>3.8</v>
      </c>
      <c r="I8" s="43">
        <v>16.09</v>
      </c>
      <c r="J8" s="43">
        <v>115.45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</v>
      </c>
      <c r="G11" s="43">
        <v>3.48</v>
      </c>
      <c r="H11" s="43">
        <v>4.43</v>
      </c>
      <c r="I11" s="43">
        <v>11.11</v>
      </c>
      <c r="J11" s="43">
        <v>54.6</v>
      </c>
      <c r="K11" s="44" t="s">
        <v>48</v>
      </c>
      <c r="L11" s="43">
        <v>88.36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40</v>
      </c>
      <c r="G12" s="43">
        <v>5.08</v>
      </c>
      <c r="H12" s="43">
        <v>4.5999999999999996</v>
      </c>
      <c r="I12" s="43">
        <v>0.28000000000000003</v>
      </c>
      <c r="J12" s="43">
        <v>62.8</v>
      </c>
      <c r="K12" s="44" t="s">
        <v>50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19.009999999999998</v>
      </c>
      <c r="H13" s="19">
        <f t="shared" si="0"/>
        <v>18.11</v>
      </c>
      <c r="I13" s="19">
        <f t="shared" si="0"/>
        <v>67</v>
      </c>
      <c r="J13" s="19">
        <f t="shared" si="0"/>
        <v>470.00000000000006</v>
      </c>
      <c r="K13" s="25"/>
      <c r="L13" s="19">
        <f t="shared" ref="L13" si="1">SUM(L6:L12)</f>
        <v>88.36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485</v>
      </c>
      <c r="G24" s="32">
        <f t="shared" ref="G24:J24" si="4">G13+G23</f>
        <v>19.009999999999998</v>
      </c>
      <c r="H24" s="32">
        <f t="shared" si="4"/>
        <v>18.11</v>
      </c>
      <c r="I24" s="32">
        <f t="shared" si="4"/>
        <v>67</v>
      </c>
      <c r="J24" s="32">
        <f t="shared" si="4"/>
        <v>470.00000000000006</v>
      </c>
      <c r="K24" s="32"/>
      <c r="L24" s="32">
        <f t="shared" ref="L24" si="5">L13+L23</f>
        <v>88.36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12.61</v>
      </c>
      <c r="H25" s="40">
        <v>11.38</v>
      </c>
      <c r="I25" s="40">
        <v>14.96</v>
      </c>
      <c r="J25" s="40">
        <v>204.39</v>
      </c>
      <c r="K25" s="41">
        <v>608</v>
      </c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150</v>
      </c>
      <c r="G26" s="43">
        <v>3.98</v>
      </c>
      <c r="H26" s="43">
        <v>6.59</v>
      </c>
      <c r="I26" s="43">
        <v>26.63</v>
      </c>
      <c r="J26" s="43">
        <v>159.47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211</v>
      </c>
      <c r="G27" s="43">
        <v>0.26</v>
      </c>
      <c r="H27" s="43">
        <v>0.03</v>
      </c>
      <c r="I27" s="43">
        <v>11.26</v>
      </c>
      <c r="J27" s="43">
        <v>47.79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88.36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481</v>
      </c>
      <c r="G32" s="19">
        <f t="shared" ref="G32" si="6">SUM(G25:G31)</f>
        <v>19.220000000000002</v>
      </c>
      <c r="H32" s="19">
        <f t="shared" ref="H32" si="7">SUM(H25:H31)</f>
        <v>18.3</v>
      </c>
      <c r="I32" s="19">
        <f t="shared" ref="I32" si="8">SUM(I25:I31)</f>
        <v>67.34</v>
      </c>
      <c r="J32" s="19">
        <f t="shared" ref="J32:L32" si="9">SUM(J25:J31)</f>
        <v>482.15000000000003</v>
      </c>
      <c r="K32" s="25"/>
      <c r="L32" s="19">
        <f t="shared" si="9"/>
        <v>88.36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481</v>
      </c>
      <c r="G43" s="32">
        <f t="shared" ref="G43" si="14">G32+G42</f>
        <v>19.220000000000002</v>
      </c>
      <c r="H43" s="32">
        <f t="shared" ref="H43" si="15">H32+H42</f>
        <v>18.3</v>
      </c>
      <c r="I43" s="32">
        <f t="shared" ref="I43" si="16">I32+I42</f>
        <v>67.34</v>
      </c>
      <c r="J43" s="32">
        <f t="shared" ref="J43:L43" si="17">J32+J42</f>
        <v>482.15000000000003</v>
      </c>
      <c r="K43" s="32"/>
      <c r="L43" s="32">
        <f t="shared" si="17"/>
        <v>88.36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15.73</v>
      </c>
      <c r="H44" s="40">
        <v>10.68</v>
      </c>
      <c r="I44" s="40">
        <v>41.17</v>
      </c>
      <c r="J44" s="40">
        <v>277.79000000000002</v>
      </c>
      <c r="K44" s="41">
        <v>224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0.02</v>
      </c>
      <c r="I46" s="43">
        <v>11.05</v>
      </c>
      <c r="J46" s="43">
        <v>45.41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10</v>
      </c>
      <c r="G49" s="43">
        <v>0.05</v>
      </c>
      <c r="H49" s="43">
        <v>8.25</v>
      </c>
      <c r="I49" s="43">
        <v>0.08</v>
      </c>
      <c r="J49" s="43">
        <v>74.8</v>
      </c>
      <c r="K49" s="44" t="s">
        <v>63</v>
      </c>
      <c r="L49" s="43"/>
    </row>
    <row r="50" spans="1:12" ht="15" x14ac:dyDescent="0.25">
      <c r="A50" s="23"/>
      <c r="B50" s="15"/>
      <c r="C50" s="11"/>
      <c r="D50" s="6"/>
      <c r="E50" s="42" t="s">
        <v>67</v>
      </c>
      <c r="F50" s="43">
        <v>40</v>
      </c>
      <c r="G50" s="43">
        <v>0.24</v>
      </c>
      <c r="H50" s="43">
        <v>0.03</v>
      </c>
      <c r="I50" s="43">
        <v>15.94</v>
      </c>
      <c r="J50" s="43">
        <v>97.8</v>
      </c>
      <c r="K50" s="44"/>
      <c r="L50" s="43">
        <v>88.36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18.59</v>
      </c>
      <c r="H51" s="19">
        <f t="shared" ref="H51" si="19">SUM(H44:H50)</f>
        <v>19.28</v>
      </c>
      <c r="I51" s="19">
        <f t="shared" ref="I51" si="20">SUM(I44:I50)</f>
        <v>82.72999999999999</v>
      </c>
      <c r="J51" s="19">
        <f t="shared" ref="J51:L51" si="21">SUM(J44:J50)</f>
        <v>566.30000000000007</v>
      </c>
      <c r="K51" s="25"/>
      <c r="L51" s="19">
        <f t="shared" si="21"/>
        <v>88.36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 t="shared" ref="G62" si="26">G51+G61</f>
        <v>18.59</v>
      </c>
      <c r="H62" s="32">
        <f t="shared" ref="H62" si="27">H51+H61</f>
        <v>19.28</v>
      </c>
      <c r="I62" s="32">
        <f t="shared" ref="I62" si="28">I51+I61</f>
        <v>82.72999999999999</v>
      </c>
      <c r="J62" s="32">
        <f t="shared" ref="J62:L62" si="29">J51+J61</f>
        <v>566.30000000000007</v>
      </c>
      <c r="K62" s="32"/>
      <c r="L62" s="32">
        <f t="shared" si="29"/>
        <v>88.36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3.7</v>
      </c>
      <c r="H63" s="40">
        <v>5.78</v>
      </c>
      <c r="I63" s="40">
        <v>19.670000000000002</v>
      </c>
      <c r="J63" s="40">
        <v>140.63999999999999</v>
      </c>
      <c r="K63" s="41">
        <v>183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100</v>
      </c>
      <c r="G64" s="43">
        <v>8.58</v>
      </c>
      <c r="H64" s="43">
        <v>9.57</v>
      </c>
      <c r="I64" s="43">
        <v>15.29</v>
      </c>
      <c r="J64" s="43">
        <v>192.29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2.94</v>
      </c>
      <c r="H65" s="43">
        <v>3.24</v>
      </c>
      <c r="I65" s="43">
        <v>15.82</v>
      </c>
      <c r="J65" s="43">
        <v>105.04</v>
      </c>
      <c r="K65" s="44" t="s">
        <v>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100</v>
      </c>
      <c r="G67" s="43">
        <v>0.9</v>
      </c>
      <c r="H67" s="43">
        <v>0.2</v>
      </c>
      <c r="I67" s="43">
        <v>2.1</v>
      </c>
      <c r="J67" s="43">
        <v>43</v>
      </c>
      <c r="K67" s="44" t="s">
        <v>72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88.36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18.489999999999998</v>
      </c>
      <c r="H70" s="19">
        <f t="shared" ref="H70" si="31">SUM(H63:H69)</f>
        <v>19.090000000000003</v>
      </c>
      <c r="I70" s="19">
        <f t="shared" ref="I70" si="32">SUM(I63:I69)</f>
        <v>67.36999999999999</v>
      </c>
      <c r="J70" s="19">
        <f t="shared" ref="J70:L70" si="33">SUM(J63:J69)</f>
        <v>551.47</v>
      </c>
      <c r="K70" s="25"/>
      <c r="L70" s="19">
        <f t="shared" si="33"/>
        <v>88.36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18.489999999999998</v>
      </c>
      <c r="H81" s="32">
        <f t="shared" ref="H81" si="39">H70+H80</f>
        <v>19.090000000000003</v>
      </c>
      <c r="I81" s="32">
        <f t="shared" ref="I81" si="40">I70+I80</f>
        <v>67.36999999999999</v>
      </c>
      <c r="J81" s="32">
        <f t="shared" ref="J81:L81" si="41">J70+J80</f>
        <v>551.47</v>
      </c>
      <c r="K81" s="32"/>
      <c r="L81" s="32">
        <f t="shared" si="41"/>
        <v>88.36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12.3</v>
      </c>
      <c r="H82" s="40">
        <v>17</v>
      </c>
      <c r="I82" s="40">
        <v>41.6</v>
      </c>
      <c r="J82" s="40">
        <v>310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211</v>
      </c>
      <c r="G84" s="43">
        <v>0.26</v>
      </c>
      <c r="H84" s="43">
        <v>0.03</v>
      </c>
      <c r="I84" s="43">
        <v>11.26</v>
      </c>
      <c r="J84" s="43">
        <v>47.79</v>
      </c>
      <c r="K84" s="44" t="s">
        <v>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0.9</v>
      </c>
      <c r="H86" s="43">
        <v>0.2</v>
      </c>
      <c r="I86" s="43">
        <v>2.1</v>
      </c>
      <c r="J86" s="43">
        <v>43</v>
      </c>
      <c r="K86" s="44" t="s">
        <v>72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88.36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2">SUM(G82:G88)</f>
        <v>15.83</v>
      </c>
      <c r="H89" s="19">
        <f t="shared" ref="H89" si="43">SUM(H82:H88)</f>
        <v>17.53</v>
      </c>
      <c r="I89" s="19">
        <f t="shared" ref="I89" si="44">SUM(I82:I88)</f>
        <v>69.449999999999989</v>
      </c>
      <c r="J89" s="19">
        <f t="shared" ref="J89:L89" si="45">SUM(J82:J88)</f>
        <v>471.29</v>
      </c>
      <c r="K89" s="25"/>
      <c r="L89" s="19">
        <f t="shared" si="45"/>
        <v>88.36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521</v>
      </c>
      <c r="G100" s="32">
        <f t="shared" ref="G100" si="50">G89+G99</f>
        <v>15.83</v>
      </c>
      <c r="H100" s="32">
        <f t="shared" ref="H100" si="51">H89+H99</f>
        <v>17.53</v>
      </c>
      <c r="I100" s="32">
        <f t="shared" ref="I100" si="52">I89+I99</f>
        <v>69.449999999999989</v>
      </c>
      <c r="J100" s="32">
        <f t="shared" ref="J100:L100" si="53">J89+J99</f>
        <v>471.29</v>
      </c>
      <c r="K100" s="32"/>
      <c r="L100" s="32">
        <f t="shared" si="53"/>
        <v>88.36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5.69</v>
      </c>
      <c r="H101" s="40">
        <v>6.38</v>
      </c>
      <c r="I101" s="40">
        <v>26.61</v>
      </c>
      <c r="J101" s="40">
        <v>187.04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0.94</v>
      </c>
      <c r="H103" s="43">
        <v>3.24</v>
      </c>
      <c r="I103" s="43">
        <v>23.82</v>
      </c>
      <c r="J103" s="43">
        <v>105.04</v>
      </c>
      <c r="K103" s="44" t="s">
        <v>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0.9</v>
      </c>
      <c r="H105" s="43">
        <v>0.2</v>
      </c>
      <c r="I105" s="43">
        <v>2.1</v>
      </c>
      <c r="J105" s="43">
        <v>43</v>
      </c>
      <c r="K105" s="44" t="s">
        <v>72</v>
      </c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15</v>
      </c>
      <c r="G106" s="43">
        <v>3.48</v>
      </c>
      <c r="H106" s="43">
        <v>4.43</v>
      </c>
      <c r="I106" s="43">
        <v>0</v>
      </c>
      <c r="J106" s="43">
        <v>54.6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40</v>
      </c>
      <c r="G107" s="43">
        <v>5.08</v>
      </c>
      <c r="H107" s="43">
        <v>4.5999999999999996</v>
      </c>
      <c r="I107" s="43">
        <v>0.28000000000000003</v>
      </c>
      <c r="J107" s="43">
        <v>62.8</v>
      </c>
      <c r="K107" s="44" t="s">
        <v>50</v>
      </c>
      <c r="L107" s="43">
        <v>88.36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18.46</v>
      </c>
      <c r="H108" s="19">
        <f t="shared" si="54"/>
        <v>19.149999999999999</v>
      </c>
      <c r="I108" s="19">
        <f t="shared" si="54"/>
        <v>67.3</v>
      </c>
      <c r="J108" s="19">
        <f t="shared" si="54"/>
        <v>522.98</v>
      </c>
      <c r="K108" s="25"/>
      <c r="L108" s="19">
        <f t="shared" ref="L108" si="55">SUM(L101:L107)</f>
        <v>88.36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8">G108+G118</f>
        <v>18.46</v>
      </c>
      <c r="H119" s="32">
        <f t="shared" ref="H119" si="59">H108+H118</f>
        <v>19.149999999999999</v>
      </c>
      <c r="I119" s="32">
        <f t="shared" ref="I119" si="60">I108+I118</f>
        <v>67.3</v>
      </c>
      <c r="J119" s="32">
        <f t="shared" ref="J119:L119" si="61">J108+J118</f>
        <v>522.98</v>
      </c>
      <c r="K119" s="32"/>
      <c r="L119" s="32">
        <f t="shared" si="61"/>
        <v>88.36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14.18</v>
      </c>
      <c r="H120" s="40">
        <v>8.4600000000000009</v>
      </c>
      <c r="I120" s="40">
        <v>25.92</v>
      </c>
      <c r="J120" s="40">
        <v>343.78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60</v>
      </c>
      <c r="G121" s="43">
        <v>0.22</v>
      </c>
      <c r="H121" s="43">
        <v>7.09</v>
      </c>
      <c r="I121" s="43">
        <v>5.49</v>
      </c>
      <c r="J121" s="43">
        <v>40.83</v>
      </c>
      <c r="K121" s="44">
        <v>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88.36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16.97</v>
      </c>
      <c r="H127" s="19">
        <f t="shared" si="62"/>
        <v>15.870000000000001</v>
      </c>
      <c r="I127" s="19">
        <f t="shared" si="62"/>
        <v>56.95000000000001</v>
      </c>
      <c r="J127" s="19">
        <f t="shared" si="62"/>
        <v>500.52</v>
      </c>
      <c r="K127" s="25"/>
      <c r="L127" s="19">
        <f t="shared" ref="L127" si="63">SUM(L120:L126)</f>
        <v>88.36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490</v>
      </c>
      <c r="G138" s="32">
        <f t="shared" ref="G138" si="66">G127+G137</f>
        <v>16.97</v>
      </c>
      <c r="H138" s="32">
        <f t="shared" ref="H138" si="67">H127+H137</f>
        <v>15.870000000000001</v>
      </c>
      <c r="I138" s="32">
        <f t="shared" ref="I138" si="68">I127+I137</f>
        <v>56.95000000000001</v>
      </c>
      <c r="J138" s="32">
        <f t="shared" ref="J138:L138" si="69">J127+J137</f>
        <v>500.52</v>
      </c>
      <c r="K138" s="32"/>
      <c r="L138" s="32">
        <f t="shared" si="69"/>
        <v>88.36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15.73</v>
      </c>
      <c r="H139" s="40">
        <v>10.68</v>
      </c>
      <c r="I139" s="40">
        <v>41.17</v>
      </c>
      <c r="J139" s="40">
        <v>277.79000000000002</v>
      </c>
      <c r="K139" s="41">
        <v>224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211</v>
      </c>
      <c r="G141" s="43">
        <v>0.26</v>
      </c>
      <c r="H141" s="43">
        <v>0.03</v>
      </c>
      <c r="I141" s="43">
        <v>11.26</v>
      </c>
      <c r="J141" s="43">
        <v>47.79</v>
      </c>
      <c r="K141" s="44" t="s">
        <v>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74.8</v>
      </c>
      <c r="K144" s="44" t="s">
        <v>63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88.36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451</v>
      </c>
      <c r="G146" s="19">
        <f t="shared" ref="G146:J146" si="70">SUM(G139:G145)</f>
        <v>18.41</v>
      </c>
      <c r="H146" s="19">
        <f t="shared" si="70"/>
        <v>19.259999999999998</v>
      </c>
      <c r="I146" s="19">
        <f t="shared" si="70"/>
        <v>67</v>
      </c>
      <c r="J146" s="19">
        <f t="shared" si="70"/>
        <v>470.88000000000005</v>
      </c>
      <c r="K146" s="25"/>
      <c r="L146" s="19">
        <f t="shared" ref="L146" si="71">SUM(L139:L145)</f>
        <v>88.36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451</v>
      </c>
      <c r="G157" s="32">
        <f t="shared" ref="G157" si="74">G146+G156</f>
        <v>18.41</v>
      </c>
      <c r="H157" s="32">
        <f t="shared" ref="H157" si="75">H146+H156</f>
        <v>19.259999999999998</v>
      </c>
      <c r="I157" s="32">
        <f t="shared" ref="I157" si="76">I146+I156</f>
        <v>67</v>
      </c>
      <c r="J157" s="32">
        <f t="shared" ref="J157:L157" si="77">J146+J156</f>
        <v>470.88000000000005</v>
      </c>
      <c r="K157" s="32"/>
      <c r="L157" s="32">
        <f t="shared" si="77"/>
        <v>88.36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4.8499999999999996</v>
      </c>
      <c r="H158" s="40">
        <v>9.61</v>
      </c>
      <c r="I158" s="40">
        <v>6.41</v>
      </c>
      <c r="J158" s="40">
        <v>141.52000000000001</v>
      </c>
      <c r="K158" s="41">
        <v>290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150</v>
      </c>
      <c r="G159" s="43">
        <v>6.31</v>
      </c>
      <c r="H159" s="43">
        <v>3.3</v>
      </c>
      <c r="I159" s="43">
        <v>28.57</v>
      </c>
      <c r="J159" s="43">
        <v>138.96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3.87</v>
      </c>
      <c r="H160" s="43">
        <v>3.8</v>
      </c>
      <c r="I160" s="43">
        <v>16.09</v>
      </c>
      <c r="J160" s="43">
        <v>115.45</v>
      </c>
      <c r="K160" s="44" t="s">
        <v>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0.9</v>
      </c>
      <c r="H162" s="43">
        <v>0.2</v>
      </c>
      <c r="I162" s="43">
        <v>2.1</v>
      </c>
      <c r="J162" s="43">
        <v>43</v>
      </c>
      <c r="K162" s="44" t="s">
        <v>72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88.36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</v>
      </c>
      <c r="H165" s="19">
        <f t="shared" si="78"/>
        <v>17.21</v>
      </c>
      <c r="I165" s="19">
        <f t="shared" si="78"/>
        <v>67.66</v>
      </c>
      <c r="J165" s="19">
        <f t="shared" si="78"/>
        <v>509.43</v>
      </c>
      <c r="K165" s="25"/>
      <c r="L165" s="19">
        <f t="shared" ref="L165" si="79">SUM(L158:L164)</f>
        <v>88.36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18.3</v>
      </c>
      <c r="H176" s="32">
        <f t="shared" ref="H176" si="83">H165+H175</f>
        <v>17.21</v>
      </c>
      <c r="I176" s="32">
        <f t="shared" ref="I176" si="84">I165+I175</f>
        <v>67.66</v>
      </c>
      <c r="J176" s="32">
        <f t="shared" ref="J176:L176" si="85">J165+J175</f>
        <v>509.43</v>
      </c>
      <c r="K176" s="32"/>
      <c r="L176" s="32">
        <f t="shared" si="85"/>
        <v>88.36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90</v>
      </c>
      <c r="G177" s="40">
        <v>12.74</v>
      </c>
      <c r="H177" s="40">
        <v>3.04</v>
      </c>
      <c r="I177" s="40">
        <v>17.829999999999998</v>
      </c>
      <c r="J177" s="40">
        <v>126.27</v>
      </c>
      <c r="K177" s="41">
        <v>236</v>
      </c>
      <c r="L177" s="40"/>
    </row>
    <row r="178" spans="1:12" ht="15" x14ac:dyDescent="0.25">
      <c r="A178" s="23"/>
      <c r="B178" s="15"/>
      <c r="C178" s="11"/>
      <c r="D178" s="6"/>
      <c r="E178" s="42" t="s">
        <v>81</v>
      </c>
      <c r="F178" s="43">
        <v>150</v>
      </c>
      <c r="G178" s="43">
        <v>2.9</v>
      </c>
      <c r="H178" s="43">
        <v>5.3</v>
      </c>
      <c r="I178" s="43">
        <v>22.1</v>
      </c>
      <c r="J178" s="43">
        <v>143.69999999999999</v>
      </c>
      <c r="K178" s="44">
        <v>692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 t="s">
        <v>65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0.9</v>
      </c>
      <c r="H181" s="43">
        <v>0.2</v>
      </c>
      <c r="I181" s="43">
        <v>2.1</v>
      </c>
      <c r="J181" s="43">
        <v>43</v>
      </c>
      <c r="K181" s="44" t="s">
        <v>72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10</v>
      </c>
      <c r="G183" s="43">
        <v>0.05</v>
      </c>
      <c r="H183" s="43">
        <v>8.25</v>
      </c>
      <c r="I183" s="43">
        <v>0.08</v>
      </c>
      <c r="J183" s="43">
        <v>74.8</v>
      </c>
      <c r="K183" s="44">
        <v>14</v>
      </c>
      <c r="L183" s="43">
        <v>88.36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19.16</v>
      </c>
      <c r="H184" s="19">
        <f t="shared" si="86"/>
        <v>17.11</v>
      </c>
      <c r="I184" s="19">
        <f t="shared" si="86"/>
        <v>67.649999999999991</v>
      </c>
      <c r="J184" s="19">
        <f t="shared" si="86"/>
        <v>503.68</v>
      </c>
      <c r="K184" s="25"/>
      <c r="L184" s="19">
        <f t="shared" ref="L184" si="87">SUM(L177:L183)</f>
        <v>88.36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19.16</v>
      </c>
      <c r="H195" s="32">
        <f t="shared" ref="H195" si="91">H184+H194</f>
        <v>17.11</v>
      </c>
      <c r="I195" s="32">
        <f t="shared" ref="I195" si="92">I184+I194</f>
        <v>67.649999999999991</v>
      </c>
      <c r="J195" s="32">
        <f t="shared" ref="J195:L195" si="93">J184+J194</f>
        <v>503.68</v>
      </c>
      <c r="K195" s="32"/>
      <c r="L195" s="32">
        <f t="shared" si="93"/>
        <v>88.36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18.244</v>
      </c>
      <c r="H196" s="34">
        <f t="shared" si="94"/>
        <v>18.091000000000001</v>
      </c>
      <c r="I196" s="34">
        <f t="shared" si="94"/>
        <v>68.044999999999987</v>
      </c>
      <c r="J196" s="34">
        <f t="shared" si="94"/>
        <v>504.87000000000006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2024-01-09T11:46:42Z</dcterms:modified>
</cp:coreProperties>
</file>